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-80" yWindow="460" windowWidth="25600" windowHeight="14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J12" i="1"/>
  <c r="H12" i="1"/>
  <c r="I11" i="1"/>
  <c r="J11" i="1"/>
  <c r="H11" i="1"/>
  <c r="I9" i="1"/>
  <c r="J9" i="1"/>
  <c r="H9" i="1"/>
  <c r="H8" i="1"/>
  <c r="I8" i="1"/>
  <c r="J8" i="1"/>
  <c r="I6" i="1"/>
  <c r="J6" i="1"/>
  <c r="H6" i="1"/>
  <c r="I5" i="1"/>
  <c r="J5" i="1"/>
  <c r="H5" i="1"/>
</calcChain>
</file>

<file path=xl/sharedStrings.xml><?xml version="1.0" encoding="utf-8"?>
<sst xmlns="http://schemas.openxmlformats.org/spreadsheetml/2006/main" count="17" uniqueCount="17">
  <si>
    <t>EOGT 36</t>
  </si>
  <si>
    <t>EOGT 37</t>
  </si>
  <si>
    <t>EOGT 41</t>
  </si>
  <si>
    <t>EOGT 42</t>
  </si>
  <si>
    <t>EOGT 50-1</t>
  </si>
  <si>
    <t>EOGT 50-2</t>
  </si>
  <si>
    <t>Avg</t>
  </si>
  <si>
    <t>SD</t>
  </si>
  <si>
    <t>SEM</t>
  </si>
  <si>
    <t>Experiment No.</t>
  </si>
  <si>
    <t xml:space="preserve">Control cells + D1/L cells + DMSO </t>
  </si>
  <si>
    <t xml:space="preserve">Control cells + D1/L cells + GSI </t>
  </si>
  <si>
    <t xml:space="preserve">EOGT siRNA + D1/L cells + DMSO </t>
  </si>
  <si>
    <t xml:space="preserve">EOGT siRNA + D1/L cells + GSI </t>
  </si>
  <si>
    <t xml:space="preserve">EOGT siRNA +Hu EOGT +  D1/L cells + DMSO </t>
  </si>
  <si>
    <t xml:space="preserve">EOGT siRNA + Hu EOGT + D1/L cells + GSI </t>
  </si>
  <si>
    <t>Graph was made using Prism7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</si>
</sst>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 x14ac:knownFonts="1"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2"/>
      <color rgb="FF000000"/>
      <name val="ＭＳ Ｐゴシック"/>
      <family val="2"/>
      <scheme val="minor"/>
    </font>
    <font>
      <sz val="6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6" fontId="0" fillId="0" borderId="0" xfId="0" applyNumberFormat="1"/>
    <xf numFmtId="2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tabSelected="1" showRuler="0" workbookViewId="0">
      <selection activeCell="A23" sqref="A23"/>
    </sheetView>
  </sheetViews>
  <sheetFormatPr baseColWidth="12" defaultColWidth="10.83203125" defaultRowHeight="18" x14ac:dyDescent="0"/>
  <cols>
    <col min="1" max="1" width="37.5" customWidth="1"/>
  </cols>
  <sheetData>
    <row r="3" spans="1:12">
      <c r="A3" t="s">
        <v>9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s="4" t="s">
        <v>6</v>
      </c>
      <c r="I3" s="4" t="s">
        <v>7</v>
      </c>
      <c r="J3" s="4" t="s">
        <v>8</v>
      </c>
    </row>
    <row r="5" spans="1:12">
      <c r="A5" t="s">
        <v>10</v>
      </c>
      <c r="B5">
        <v>5.99</v>
      </c>
      <c r="C5">
        <v>7.11</v>
      </c>
      <c r="D5">
        <v>6.49</v>
      </c>
      <c r="E5">
        <v>6.8</v>
      </c>
      <c r="F5">
        <v>9.39</v>
      </c>
      <c r="G5">
        <v>9.89</v>
      </c>
      <c r="H5" s="1">
        <f>AVERAGE(B5:G5)</f>
        <v>7.6116666666666672</v>
      </c>
      <c r="I5" s="1">
        <f>STDEV(B5:G5)</f>
        <v>1.6218312694810999</v>
      </c>
      <c r="J5" s="2">
        <f>I5/3</f>
        <v>0.54061042316036667</v>
      </c>
      <c r="L5" s="3"/>
    </row>
    <row r="6" spans="1:12">
      <c r="A6" t="s">
        <v>11</v>
      </c>
      <c r="B6">
        <v>1.05</v>
      </c>
      <c r="C6">
        <v>1.73</v>
      </c>
      <c r="D6">
        <v>1.38</v>
      </c>
      <c r="E6">
        <v>1.08</v>
      </c>
      <c r="F6">
        <v>1.0900000000000001</v>
      </c>
      <c r="G6">
        <v>1.06</v>
      </c>
      <c r="H6" s="1">
        <f>AVERAGE(B6:G6)</f>
        <v>1.2316666666666667</v>
      </c>
      <c r="I6" s="1">
        <f>STDEV(B6:G6)</f>
        <v>0.27418363675950191</v>
      </c>
      <c r="J6" s="2">
        <f>I6/3</f>
        <v>9.1394545586500633E-2</v>
      </c>
    </row>
    <row r="7" spans="1:12">
      <c r="H7" s="1"/>
      <c r="I7" s="1"/>
      <c r="J7" s="2"/>
    </row>
    <row r="8" spans="1:12">
      <c r="A8" t="s">
        <v>12</v>
      </c>
      <c r="B8">
        <v>3.99</v>
      </c>
      <c r="C8">
        <v>4.83</v>
      </c>
      <c r="D8">
        <v>4.99</v>
      </c>
      <c r="E8">
        <v>5</v>
      </c>
      <c r="F8">
        <v>7.18</v>
      </c>
      <c r="G8">
        <v>7.22</v>
      </c>
      <c r="H8" s="1">
        <f>AVERAGE(B8:G8)</f>
        <v>5.5350000000000001</v>
      </c>
      <c r="I8" s="1">
        <f>STDEV(B8:H8)</f>
        <v>1.2255984932540747</v>
      </c>
      <c r="J8" s="2">
        <f>I8/3</f>
        <v>0.40853283108469157</v>
      </c>
    </row>
    <row r="9" spans="1:12">
      <c r="A9" t="s">
        <v>13</v>
      </c>
      <c r="B9">
        <v>0.86</v>
      </c>
      <c r="C9">
        <v>0.93</v>
      </c>
      <c r="D9">
        <v>1.46</v>
      </c>
      <c r="E9">
        <v>1.23</v>
      </c>
      <c r="F9">
        <v>1.38</v>
      </c>
      <c r="G9">
        <v>1.06</v>
      </c>
      <c r="H9" s="1">
        <f>AVERAGE(B9:G9)</f>
        <v>1.1533333333333333</v>
      </c>
      <c r="I9" s="1">
        <f>STDEV(B9:G9)</f>
        <v>0.24328309983775376</v>
      </c>
      <c r="J9" s="2">
        <f>I9/3</f>
        <v>8.1094366612584581E-2</v>
      </c>
    </row>
    <row r="10" spans="1:12">
      <c r="H10" s="1"/>
      <c r="I10" s="1"/>
    </row>
    <row r="11" spans="1:12">
      <c r="A11" t="s">
        <v>14</v>
      </c>
      <c r="D11">
        <v>6.04</v>
      </c>
      <c r="E11">
        <v>6.46</v>
      </c>
      <c r="F11">
        <v>8.67</v>
      </c>
      <c r="G11">
        <v>8.86</v>
      </c>
      <c r="H11" s="1">
        <f>AVERAGE(D11:G11)</f>
        <v>7.5075000000000003</v>
      </c>
      <c r="I11" s="1">
        <f>STDEV(D11:G11)</f>
        <v>1.464180658252247</v>
      </c>
      <c r="J11" s="2">
        <f>I11/2</f>
        <v>0.73209032912612348</v>
      </c>
      <c r="L11" s="3"/>
    </row>
    <row r="12" spans="1:12">
      <c r="A12" t="s">
        <v>15</v>
      </c>
      <c r="D12">
        <v>0.8</v>
      </c>
      <c r="E12">
        <v>0.92</v>
      </c>
      <c r="F12">
        <v>0.74</v>
      </c>
      <c r="G12">
        <v>0.92</v>
      </c>
      <c r="H12" s="1">
        <f>AVERAGE(D12:G12)</f>
        <v>0.84499999999999997</v>
      </c>
      <c r="I12">
        <f>STDEV(D12:G12)</f>
        <v>9.0000000000000011E-2</v>
      </c>
      <c r="J12" s="2">
        <f>I12/2</f>
        <v>4.5000000000000005E-2</v>
      </c>
      <c r="L12" s="3"/>
    </row>
    <row r="15" spans="1:12">
      <c r="A15" t="s">
        <v>16</v>
      </c>
    </row>
  </sheetData>
  <phoneticPr fontId="3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 Varshney</dc:creator>
  <cp:lastModifiedBy>岡島 徹也</cp:lastModifiedBy>
  <dcterms:created xsi:type="dcterms:W3CDTF">2017-02-23T20:00:22Z</dcterms:created>
  <dcterms:modified xsi:type="dcterms:W3CDTF">2017-02-26T13:57:05Z</dcterms:modified>
</cp:coreProperties>
</file>